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BD45B807-5AD0-B945-84F1-FD580502B46B}" xr6:coauthVersionLast="47" xr6:coauthVersionMax="47" xr10:uidLastSave="{00000000-0000-0000-0000-000000000000}"/>
  <bookViews>
    <workbookView xWindow="18800" yWindow="500" windowWidth="10000" windowHeight="1572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E3" i="1" l="1"/>
  <c r="C3" i="1"/>
  <c r="D13" i="1"/>
  <c r="D9" i="1"/>
  <c r="D4" i="1"/>
  <c r="D12" i="1"/>
  <c r="E4" i="1"/>
  <c r="E16" i="1"/>
  <c r="C12" i="1"/>
  <c r="C4" i="1"/>
  <c r="C16" i="1"/>
  <c r="D11" i="1"/>
  <c r="D3" i="1"/>
  <c r="E11" i="1"/>
  <c r="C11" i="1"/>
  <c r="C5" i="1"/>
  <c r="C6" i="1"/>
  <c r="E5" i="1"/>
  <c r="D10" i="1"/>
  <c r="E10" i="1"/>
  <c r="C10" i="1"/>
  <c r="E14" i="1"/>
  <c r="C14" i="1"/>
  <c r="D15" i="1"/>
  <c r="E15" i="1"/>
  <c r="C15" i="1"/>
  <c r="D6" i="1"/>
  <c r="E6" i="1"/>
  <c r="E7" i="1"/>
  <c r="D7" i="1"/>
  <c r="C7" i="1"/>
  <c r="D14" i="1"/>
  <c r="D8" i="1"/>
  <c r="E8" i="1"/>
  <c r="C8" i="1"/>
  <c r="C9" i="1"/>
  <c r="E9" i="1"/>
  <c r="D5" i="1"/>
  <c r="E12" i="1"/>
  <c r="D16" i="1"/>
  <c r="E13" i="1"/>
  <c r="C13" i="1"/>
</calcChain>
</file>

<file path=xl/sharedStrings.xml><?xml version="1.0" encoding="utf-8"?>
<sst xmlns="http://schemas.openxmlformats.org/spreadsheetml/2006/main" count="5" uniqueCount="5">
  <si>
    <r>
      <rPr>
        <sz val="14"/>
        <color theme="1"/>
        <rFont val="Times New Roman"/>
        <family val="1"/>
      </rPr>
      <t xml:space="preserve">Реестр участников межрегиональной ярмарки
по адресу: </t>
    </r>
    <r>
      <rPr>
        <b/>
        <sz val="14"/>
        <color theme="1"/>
        <rFont val="Times New Roman"/>
        <family val="1"/>
      </rPr>
      <t>ЮАО,</t>
    </r>
    <r>
      <rPr>
        <sz val="14"/>
        <color theme="1"/>
        <rFont val="Times New Roman"/>
        <family val="1"/>
      </rPr>
      <t xml:space="preserve"> </t>
    </r>
    <r>
      <rPr>
        <b/>
        <sz val="14"/>
        <color theme="1"/>
        <rFont val="Times New Roman"/>
        <family val="1"/>
      </rPr>
      <t xml:space="preserve">Михневская ул., вл. 9/1 </t>
    </r>
    <r>
      <rPr>
        <sz val="14"/>
        <color theme="1"/>
        <rFont val="Times New Roman"/>
        <family val="1"/>
      </rPr>
      <t xml:space="preserve">                             </t>
    </r>
    <r>
      <rPr>
        <sz val="14"/>
        <rFont val="Times New Roman"/>
        <family val="1"/>
      </rPr>
      <t xml:space="preserve">   </t>
    </r>
    <r>
      <rPr>
        <sz val="14"/>
        <color theme="1"/>
        <rFont val="Times New Roman"/>
        <family val="1"/>
      </rPr>
      <t xml:space="preserve">                                      </t>
    </r>
  </si>
  <si>
    <t>РЕГИОН</t>
  </si>
  <si>
    <t>№ т.м.</t>
  </si>
  <si>
    <t>ТОВАРНАЯ ГРУППА</t>
  </si>
  <si>
    <t>НАИМЕНОВАНИЕ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</si>
</sst>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9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>
      <protection locked="0"/>
    </xf>
  </cellStyleXfs>
  <cellXfs count="15">
    <xf numFmtId="0" fontId="0" fillId="0" borderId="0" xfId="0"/>
    <xf numFmtId="0" fontId="2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64" fontId="5" fillId="2" borderId="4" xfId="1" applyFont="1" applyFill="1" applyBorder="1" applyAlignment="1" applyProtection="1">
      <alignment horizontal="center" vertical="center" wrapText="1"/>
    </xf>
    <xf numFmtId="164" fontId="5" fillId="2" borderId="5" xfId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tabSelected="1" topLeftCell="B1" zoomScale="80" workbookViewId="0">
      <selection activeCell="D21" sqref="D21"/>
    </sheetView>
  </sheetViews>
  <sheetFormatPr baseColWidth="10" defaultColWidth="8.83203125" defaultRowHeight="19"/>
  <cols>
    <col min="1" max="1" width="0" style="1" hidden="1" customWidth="1"/>
    <col min="2" max="2" width="7.1640625" style="1" customWidth="1"/>
    <col min="3" max="3" width="30" style="1" customWidth="1"/>
    <col min="4" max="4" width="35.5" style="1" customWidth="1"/>
    <col min="5" max="5" width="44" style="1" customWidth="1"/>
    <col min="6" max="16384" width="8.83203125" style="1"/>
  </cols>
  <sheetData>
    <row r="1" spans="1:8" ht="36.75" customHeight="1">
      <c r="B1" s="12" t="s">
        <v>0</v>
      </c>
      <c r="C1" s="13"/>
      <c r="D1" s="13"/>
      <c r="E1" s="14"/>
    </row>
    <row r="2" spans="1:8" ht="38">
      <c r="A2" s="6"/>
      <c r="B2" s="7" t="s">
        <v>2</v>
      </c>
      <c r="C2" s="8" t="s">
        <v>1</v>
      </c>
      <c r="D2" s="9" t="s">
        <v>3</v>
      </c>
      <c r="E2" s="7" t="s">
        <v>4</v>
      </c>
      <c r="H2" s="2"/>
    </row>
    <row r="3" spans="1:8" ht="20">
      <c r="A3" s="10" t="str">
        <f>"40ID"&amp;B3</f>
        <v>40ID1</v>
      </c>
      <c r="B3" s="11">
        <v>1</v>
      </c>
      <c r="C3" s="4" t="str">
        <f>_xlfn.XLOOKUP($A3,[1]реестр!$A:$A,[1]реестр!$H:$H)</f>
        <v>Тамбовская область</v>
      </c>
      <c r="D3" s="4" t="str">
        <f>_xlfn.XLOOKUP($A3,[1]реестр!$A:$A,[1]реестр!$J:$J)</f>
        <v>мясная гастрономия</v>
      </c>
      <c r="E3" s="4" t="str">
        <f>_xlfn.XLOOKUP($A3,[1]реестр!$A:$A,[1]реестр!$I:$I)</f>
        <v>ИП Шумакова Н. И.</v>
      </c>
    </row>
    <row r="4" spans="1:8" ht="20">
      <c r="A4" s="10" t="str">
        <f t="shared" ref="A4:A16" si="0">"40ID"&amp;B4</f>
        <v>40ID2</v>
      </c>
      <c r="B4" s="3">
        <v>2</v>
      </c>
      <c r="C4" s="4" t="str">
        <f>_xlfn.XLOOKUP($A4,[1]реестр!$A:$A,[1]реестр!$H:$H)</f>
        <v>Республика Беларусь</v>
      </c>
      <c r="D4" s="4" t="str">
        <f>_xlfn.XLOOKUP($A4,[1]реестр!$A:$A,[1]реестр!$J:$J)</f>
        <v>мясо</v>
      </c>
      <c r="E4" s="4" t="str">
        <f>_xlfn.XLOOKUP($A4,[1]реестр!$A:$A,[1]реестр!$I:$I)</f>
        <v>ИП Шумакова Н. И.</v>
      </c>
    </row>
    <row r="5" spans="1:8" ht="20">
      <c r="A5" s="10" t="str">
        <f t="shared" si="0"/>
        <v>40ID3</v>
      </c>
      <c r="B5" s="3">
        <v>3</v>
      </c>
      <c r="C5" s="4" t="str">
        <f>_xlfn.XLOOKUP($A5,[1]реестр!$A:$A,[1]реестр!$H:$H)</f>
        <v>Тверская область</v>
      </c>
      <c r="D5" s="4" t="str">
        <f>_xlfn.XLOOKUP($A5,[1]реестр!$A:$A,[1]реестр!$J:$J)</f>
        <v>мясо</v>
      </c>
      <c r="E5" s="4" t="str">
        <f>_xlfn.XLOOKUP($A5,[1]реестр!$A:$A,[1]реестр!$I:$I)</f>
        <v>ИП Шумакова Н. И.</v>
      </c>
    </row>
    <row r="6" spans="1:8" ht="20">
      <c r="A6" s="10" t="str">
        <f t="shared" si="0"/>
        <v>40ID4</v>
      </c>
      <c r="B6" s="3">
        <v>4</v>
      </c>
      <c r="C6" s="4" t="str">
        <f>_xlfn.XLOOKUP($A6,[1]реестр!$A:$A,[1]реестр!$H:$H)</f>
        <v>Рязанская область</v>
      </c>
      <c r="D6" s="4" t="str">
        <f>_xlfn.XLOOKUP($A6,[1]реестр!$A:$A,[1]реестр!$J:$J)</f>
        <v>сухофрукты</v>
      </c>
      <c r="E6" s="4" t="str">
        <f>_xlfn.XLOOKUP($A6,[1]реестр!$A:$A,[1]реестр!$I:$I)</f>
        <v>ИП Румянцева Т. А.</v>
      </c>
    </row>
    <row r="7" spans="1:8" ht="20">
      <c r="A7" s="10" t="str">
        <f t="shared" si="0"/>
        <v>40ID5</v>
      </c>
      <c r="B7" s="3">
        <v>5</v>
      </c>
      <c r="C7" s="4" t="str">
        <f>_xlfn.XLOOKUP($A7,[1]реестр!$A:$A,[1]реестр!$H:$H)</f>
        <v>Рязанская область</v>
      </c>
      <c r="D7" s="4" t="str">
        <f>_xlfn.XLOOKUP($A7,[1]реестр!$A:$A,[1]реестр!$J:$J)</f>
        <v>сухофрукты</v>
      </c>
      <c r="E7" s="4" t="str">
        <f>_xlfn.XLOOKUP($A7,[1]реестр!$A:$A,[1]реестр!$I:$I)</f>
        <v>ИП Румянцева Т. А.</v>
      </c>
    </row>
    <row r="8" spans="1:8" ht="20">
      <c r="A8" s="10" t="str">
        <f t="shared" si="0"/>
        <v>40ID6</v>
      </c>
      <c r="B8" s="3">
        <v>6</v>
      </c>
      <c r="C8" s="4" t="str">
        <f>_xlfn.XLOOKUP($A8,[1]реестр!$A:$A,[1]реестр!$H:$H)</f>
        <v>ожидается заезд участника</v>
      </c>
      <c r="D8" s="4" t="str">
        <f>_xlfn.XLOOKUP($A8,[1]реестр!$A:$A,[1]реестр!$J:$J)</f>
        <v>хлеб, хлебобулочные изделия</v>
      </c>
      <c r="E8" s="4" t="str">
        <f>_xlfn.XLOOKUP($A8,[1]реестр!$A:$A,[1]реестр!$I:$I)</f>
        <v>свободное место</v>
      </c>
    </row>
    <row r="9" spans="1:8" ht="20">
      <c r="A9" s="10" t="str">
        <f t="shared" si="0"/>
        <v>40ID7</v>
      </c>
      <c r="B9" s="3">
        <v>7</v>
      </c>
      <c r="C9" s="4" t="str">
        <f>_xlfn.XLOOKUP($A9,[1]реестр!$A:$A,[1]реестр!$H:$H)</f>
        <v>ожидается заезд участника</v>
      </c>
      <c r="D9" s="4" t="str">
        <f>_xlfn.XLOOKUP($A9,[1]реестр!$A:$A,[1]реестр!$J:$J)</f>
        <v>овощи и фрукты</v>
      </c>
      <c r="E9" s="4" t="str">
        <f>_xlfn.XLOOKUP($A9,[1]реестр!$A:$A,[1]реестр!$I:$I)</f>
        <v>свободное место</v>
      </c>
    </row>
    <row r="10" spans="1:8" ht="20">
      <c r="A10" s="10" t="str">
        <f t="shared" si="0"/>
        <v>40ID8</v>
      </c>
      <c r="B10" s="3">
        <v>8</v>
      </c>
      <c r="C10" s="4" t="str">
        <f>_xlfn.XLOOKUP($A10,[1]реестр!$A:$A,[1]реестр!$H:$H)</f>
        <v>ожидается заезд участника</v>
      </c>
      <c r="D10" s="4" t="str">
        <f>_xlfn.XLOOKUP($A10,[1]реестр!$A:$A,[1]реестр!$J:$J)</f>
        <v>овощи и фрукты</v>
      </c>
      <c r="E10" s="4" t="str">
        <f>_xlfn.XLOOKUP($A10,[1]реестр!$A:$A,[1]реестр!$I:$I)</f>
        <v>свободное место</v>
      </c>
    </row>
    <row r="11" spans="1:8" ht="20">
      <c r="A11" s="10" t="str">
        <f t="shared" si="0"/>
        <v>40ID9</v>
      </c>
      <c r="B11" s="3">
        <v>9</v>
      </c>
      <c r="C11" s="4" t="str">
        <f>_xlfn.XLOOKUP($A11,[1]реестр!$A:$A,[1]реестр!$H:$H)</f>
        <v>Чувашская Республика</v>
      </c>
      <c r="D11" s="4" t="str">
        <f>_xlfn.XLOOKUP($A11,[1]реестр!$A:$A,[1]реестр!$J:$J)</f>
        <v>мёд, продукция пчеловодства</v>
      </c>
      <c r="E11" s="4" t="str">
        <f>_xlfn.XLOOKUP($A11,[1]реестр!$A:$A,[1]реестр!$I:$I)</f>
        <v>ЛПХ  Аликов В. В.</v>
      </c>
    </row>
    <row r="12" spans="1:8" ht="21" customHeight="1">
      <c r="A12" s="10" t="str">
        <f t="shared" si="0"/>
        <v>40ID10</v>
      </c>
      <c r="B12" s="5">
        <v>10</v>
      </c>
      <c r="C12" s="4" t="str">
        <f>_xlfn.XLOOKUP($A12,[1]реестр!$A:$A,[1]реестр!$H:$H)</f>
        <v>город Москва</v>
      </c>
      <c r="D12" s="4" t="str">
        <f>_xlfn.XLOOKUP($A12,[1]реестр!$A:$A,[1]реестр!$J:$J)</f>
        <v>овощи и фрукты</v>
      </c>
      <c r="E12" s="4" t="str">
        <f>_xlfn.XLOOKUP($A12,[1]реестр!$A:$A,[1]реестр!$I:$I)</f>
        <v>ИП Шумакова Н. И.</v>
      </c>
    </row>
    <row r="13" spans="1:8" ht="18.75" customHeight="1">
      <c r="A13" s="10" t="str">
        <f t="shared" si="0"/>
        <v>40ID11</v>
      </c>
      <c r="B13" s="5">
        <v>11</v>
      </c>
      <c r="C13" s="4" t="str">
        <f>_xlfn.XLOOKUP($A13,[1]реестр!$A:$A,[1]реестр!$H:$H)</f>
        <v>город Москва</v>
      </c>
      <c r="D13" s="4" t="str">
        <f>_xlfn.XLOOKUP($A13,[1]реестр!$A:$A,[1]реестр!$J:$J)</f>
        <v>овощи и фрукты</v>
      </c>
      <c r="E13" s="4" t="str">
        <f>_xlfn.XLOOKUP($A13,[1]реестр!$A:$A,[1]реестр!$I:$I)</f>
        <v>ИП Шумакова Н. И.</v>
      </c>
    </row>
    <row r="14" spans="1:8" ht="20">
      <c r="A14" s="10" t="str">
        <f t="shared" si="0"/>
        <v>40ID12</v>
      </c>
      <c r="B14" s="3">
        <v>12</v>
      </c>
      <c r="C14" s="4" t="str">
        <f>_xlfn.XLOOKUP($A14,[1]реестр!$A:$A,[1]реестр!$H:$H)</f>
        <v>Московская область</v>
      </c>
      <c r="D14" s="4" t="str">
        <f>_xlfn.XLOOKUP($A14,[1]реестр!$A:$A,[1]реестр!$J:$J)</f>
        <v>молочная продукция</v>
      </c>
      <c r="E14" s="4" t="str">
        <f>_xlfn.XLOOKUP($A14,[1]реестр!$A:$A,[1]реестр!$I:$I)</f>
        <v>ИП Шумакова Н. И.</v>
      </c>
    </row>
    <row r="15" spans="1:8" ht="20">
      <c r="A15" s="10" t="str">
        <f t="shared" si="0"/>
        <v>40ID13</v>
      </c>
      <c r="B15" s="3">
        <v>13</v>
      </c>
      <c r="C15" s="4" t="str">
        <f>_xlfn.XLOOKUP($A15,[1]реестр!$A:$A,[1]реестр!$H:$H)</f>
        <v>Рязанская область</v>
      </c>
      <c r="D15" s="4" t="str">
        <f>_xlfn.XLOOKUP($A15,[1]реестр!$A:$A,[1]реестр!$J:$J)</f>
        <v>молочная продукция</v>
      </c>
      <c r="E15" s="4" t="str">
        <f>_xlfn.XLOOKUP($A15,[1]реестр!$A:$A,[1]реестр!$I:$I)</f>
        <v>ИП Шумакова Н. И.</v>
      </c>
    </row>
    <row r="16" spans="1:8" ht="20">
      <c r="A16" s="10" t="str">
        <f t="shared" si="0"/>
        <v>40ID14</v>
      </c>
      <c r="B16" s="3">
        <v>14</v>
      </c>
      <c r="C16" s="4" t="str">
        <f>_xlfn.XLOOKUP($A16,[1]реестр!$A:$A,[1]реестр!$H:$H)</f>
        <v>Московская область</v>
      </c>
      <c r="D16" s="4" t="str">
        <f>_xlfn.XLOOKUP($A16,[1]реестр!$A:$A,[1]реестр!$J:$J)</f>
        <v>рыба, рыбная продукция</v>
      </c>
      <c r="E16" s="4" t="str">
        <f>_xlfn.XLOOKUP($A16,[1]реестр!$A:$A,[1]реестр!$I:$I)</f>
        <v>ИП Шумакова Н. И.</v>
      </c>
    </row>
  </sheetData>
  <mergeCells count="1">
    <mergeCell ref="B1:E1"/>
  </mergeCells>
  <pageMargins left="0" right="0" top="0" bottom="0" header="0" footer="0"/>
  <pageSetup paperSize="9" scale="6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cp:revision>28</cp:revision>
  <cp:lastPrinted>2025-12-03T07:37:27Z</cp:lastPrinted>
  <dcterms:created xsi:type="dcterms:W3CDTF">2020-03-11T05:36:02Z</dcterms:created>
  <dcterms:modified xsi:type="dcterms:W3CDTF">2026-01-14T13:25:05Z</dcterms:modified>
</cp:coreProperties>
</file>